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6605" windowHeight="4080" activeTab="0"/>
  </bookViews>
  <sheets>
    <sheet name="hav2" sheetId="1" r:id="rId1"/>
    <sheet name="Sheet2" sheetId="2" state="hidden" r:id="rId2"/>
  </sheets>
  <definedNames>
    <definedName name="_xlnm.Print_Titles" localSheetId="0">'hav2'!$1:$3</definedName>
  </definedNames>
  <calcPr fullCalcOnLoad="1"/>
</workbook>
</file>

<file path=xl/sharedStrings.xml><?xml version="1.0" encoding="utf-8"?>
<sst xmlns="http://schemas.openxmlformats.org/spreadsheetml/2006/main" count="83" uniqueCount="65">
  <si>
    <t>HHS</t>
  </si>
  <si>
    <t>Հ/հ</t>
  </si>
  <si>
    <t>կուտ</t>
  </si>
  <si>
    <t>ստորա</t>
  </si>
  <si>
    <t>հազ. դրամ</t>
  </si>
  <si>
    <t>Ծրագրի  միջոցառումները և կատարողական չափորոշիչները</t>
  </si>
  <si>
    <t>ուղղ</t>
  </si>
  <si>
    <t xml:space="preserve"> </t>
  </si>
  <si>
    <t xml:space="preserve">Ավտոտրանսպորտային ապահովում ծրագրով իրականացվող միջոցառումների համար պահանջվող </t>
  </si>
  <si>
    <t>ֆինանասական միջոցները բյուջետային հայտի նախագծով կազմում է</t>
  </si>
  <si>
    <t xml:space="preserve">որը 2014թ. հաստատվածի համեմատ աճել  է </t>
  </si>
  <si>
    <t>հազ. դրամով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</si>
  <si>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Times Armenian"/>
        <family val="1"/>
      </rPr>
      <t xml:space="preserve">2015Ã-ÇÝ  ÐÐ ¼àô ԱՏ ծառայության  ÏáÕÙÇó Çñ³Ï³Ý³óí»Éáõ ¿  5 ÙÇçáó³éáõÙ </t>
    </r>
    <r>
      <rPr>
        <sz val="11"/>
        <color indexed="9"/>
        <rFont val="Times Armenian"/>
        <family val="1"/>
      </rPr>
      <t>(Ñ³í»Éí³Í 1,2)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</si>
  <si>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Times Armenian"/>
        <family val="1"/>
      </rPr>
      <t>ØÇçáó³éáõÙÝ»ñÇ Çñ³Ï³Ý³óÙ³Ý Ñ³Ù³ñ ³ÝÑñ³Å»ßï ·ÝÙ³Ý »ÝÃ³Ï³ ³Ýí³Ý³ó³ÝÏÇó</t>
    </r>
    <r>
      <rPr>
        <sz val="11"/>
        <color indexed="9"/>
        <rFont val="Times Armenian"/>
        <family val="1"/>
      </rPr>
      <t xml:space="preserve"> (Ñ³í»Éí³Í 3)`</t>
    </r>
  </si>
  <si>
    <t>-</t>
  </si>
  <si>
    <t xml:space="preserve">³Ýí³ÝáõÙ ³åñ³ÝùÝ»ñÇ µ³ó³ñÓ³Ï ³í»É³óÙ³Ý Ñ³ßíÇÝ Í³Ëë»ñÁ ³×»É »Ý </t>
  </si>
  <si>
    <t xml:space="preserve">³Ýí³ÝáõÙ ³åñ³ÝùÝ»ñÇ գÝ»ñÇ ³í»É³óÙ³Ý Ñ³ßíÇÝ Í³Ëë»ñÁ ³×»É »Ý </t>
  </si>
  <si>
    <t xml:space="preserve">³Ýí³ÝáõÙ ³åñ³ÝùÝ»ñÇ ù³Ý³ÏÝ»ñÇ ³í»É³óÙ³Ý Ñ³ßíÇÝ Í³Ëë»ñÁ ³×»É »Ý </t>
  </si>
  <si>
    <t>³Ýí³ÝáõÙ ³åñ³ÝùÝ»ñÇ µ³ó³ñÓ³Ï Ïñ×³ïÙ³Ý Ñ³ßíÇÝ Í³Ëë»ñÁ å³Ï³ëել »Ý</t>
  </si>
  <si>
    <t xml:space="preserve">³Ýí³ÝáõÙ ³åñ³ÝùÝ»ñÇ ·Ý»ñÇ  Ýí³½Ù³Ý Ñ³ßíÇÝ Í³Ëë»ñÁ å³Ï³ëել »Ý </t>
  </si>
  <si>
    <t xml:space="preserve">³Ýí³ÝáõÙ ³åñ³ÝùÝ»ñÇ ù³Ý³ÏÇ Ïñ×³ïÙ³Ý Ñ³ßíÇÝ Í³Ëë»ñÁ å³Ï³ëել »Ý </t>
  </si>
  <si>
    <t>³Ýí³ÝáõÙ ³åñ³ÝùÝ»ñÇ ·Ý»ñÁ µ³ó³Ï³ÛáõÙ »Ý: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</si>
  <si>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Times Armenian"/>
        <family val="1"/>
      </rPr>
      <t xml:space="preserve">ÐÐ ¼àô 2015-2017ÃÃ. ØÄÌÌ-áí 2015Ã-Ç Ñ³Ù³ñ Ý³Ë³ï»ëí³Í ÙÇçáóÝ»ñÇ Ñ³Ù»Ù³ï 2015Ã µÛáõç»Ç Ñ³ÛïÇ </t>
    </r>
  </si>
  <si>
    <t xml:space="preserve">Ý³Ë³·ÇÍÁ աճել ¿   </t>
  </si>
  <si>
    <t>հազ. ¹ñ³Ùáí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</si>
  <si>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Times Armenian"/>
        <family val="1"/>
      </rPr>
      <t xml:space="preserve">ÐÐ êèî ½³ñ·³óÙ³Ý Íñ³·ñáí 2012Ã Ó»éùµ»ñÙ³Ý »ÝÃ³Ï³ ³åñ³ÝùÝ»ñÇ ·áõÙ³ñÁ Ï³½ÙáõÙ ¿ </t>
    </r>
  </si>
  <si>
    <t>Դատաբժշկական փորձաքննություններ</t>
  </si>
  <si>
    <t>Թմրաբանական հետազոտություններ</t>
  </si>
  <si>
    <t>Բժշկական թափոնների ոչնչացման ծառայություններ</t>
  </si>
  <si>
    <t>Լաբորատոր հետազոտությունների կազմակերպում</t>
  </si>
  <si>
    <t>Զինվորական ծառայության ընթացքում զինծառայողնեորի կյանքի և առողջության դեմ ուղղված հանցագործությունների մանրամասները բացահայտելու նպատակով, իրավապահ մարմինների պահանջով իրականացվում է շուրջ 200 տարբեր տեսակի դատաբժշկական փորձաքննություններ, որի համար յուրաքանչյուր տարի նախատեսվում է 5.000,0 հազար դրամ</t>
  </si>
  <si>
    <t>ՀՀ զինված ուժերում թմրամոլության դեմ պայքարի նպատակով, իրավապահ մարմինների պահանջով  խաղաղապահ առաքելությունների մեկնող զինծառայողների շրջանում իրականացնել պարտադիր նարկոլոգիական հետազոտություններ՝ կենսաբանական հեղուկներում կանաբիսի, օպիատների և կոկաինի մնացորդներ հայտնաբերելու համար: Այդ նպատակով յուրաքանչյուր տարի հետազոտման է ենթարկվում շուրջ 1200 զինծառայող, որի համար նախատեսվում է 5.800,0 հազար դրամ:</t>
  </si>
  <si>
    <t>Ռազմաբժշկական հաստատությունների բժշկական օգնության և սպասարկման գործունեության ընթացքում ձևավորվում են կենսաբանական թափոններ (վիրակապեր, վիրահատական միջամտությունների ընթացքում կիրառված նյութերի լվացուկներ և մնացորդներ, մարդու օրգանների մասեր, օգտագործված բժշկական պարագաներ, հետազոտությունների նպատակով վերցված կենսաբանական հեղուկների մնացորդներ, ներակիչներ, ինֆուզիոն համակարգեր, ժամկետանց դեղամիջոցներ): Դրանք իրենցից ներկայացնելով կենսաբանական խիստ վտանգ՝ ՀՀ առողջապահության նախարարի 17.11.2008թ. N 03-Ն որոշմամբ հաստատված չափորոշիչների համաձայն ենթական են հատուկ պայմաններում ոչնչացման: 
Ռազմաբժշկական հատությունների գործունեության ընթացքում տարեկան ձևավորվում է շուրջ 10000 կգ կենսաբանական թափոններ, որոնց ոչնչացման համար նախատեսվում է 6.000,0 հազար դրամ:</t>
  </si>
  <si>
    <t>Հիմնավորումը</t>
  </si>
  <si>
    <t>Նարկոզի սարք</t>
  </si>
  <si>
    <t>Արհեստական շնչառության սարք</t>
  </si>
  <si>
    <t>Ֆունկցիոնալ մահճակալ</t>
  </si>
  <si>
    <t>Ներքնակ բժշկական</t>
  </si>
  <si>
    <t>Կենսաքիմիական անալիզատոր</t>
  </si>
  <si>
    <t>ԻՖԱ անալիզատոր</t>
  </si>
  <si>
    <t>Պուլսօքսիմետր</t>
  </si>
  <si>
    <t>ԷԷԳ սարք</t>
  </si>
  <si>
    <t>ԷՆՄԳ սարք</t>
  </si>
  <si>
    <t>Հոլտեր մոնիտորինգի սարք</t>
  </si>
  <si>
    <t xml:space="preserve">Տեսակոլոնոսկոպ բարձր թույլատրելիության մատրիցով` սնուցման պոմպով, ինսուֆլյատորով, ադապտորով և անհարժեշտ խողովակներով ու կոմպլեկտավորող մասերով </t>
  </si>
  <si>
    <t>Նյարդավիրաբուժության համար նախատեսված բարձր արագությամբ էլեկտրական ուժային ունիվերսալ սարքավորման հավաքածու, որն իր մեջ կներառի ծակման և տաշման, անվտանգ գանգահատման ու գանգածակման ծայրակալներ իրենց ծայրադիրներով, սարքավորման խնամքի համար նախատեսված պարագաներով</t>
  </si>
  <si>
    <t xml:space="preserve">Նախատեսված է համալրելու ԿԿԶՀ էնդոսկոպիկ ծառայությունը ժամանակակից ախտորոշիչ սարքերով: Տեսկոլոնսկոպը լրացնելու է ԿԿԶՀ -ի համար նախատեսված էնդոսկոպիկ համակարգը (բարձր թույլատրելիության մատրիցայով տեսագաստրոսկոպ,  տեսահամակարգ, բժշկական տեսամոնիտոր և շարժական աշխատանքային կայան):Ներկա պահին հոսպիտալում շահագործվում է օգտագործված, հնամաշ և դուրս գրման ենթակա կոլոնոսկոպ, որի հնարավորություննները բավարար չեն լիարժեք և մանրակրկիտ հետազոտություններ իրականացնելու համար: 
Նոր սերնդի տեսգակոլոնոսկոպը հնարավորություն կտա ոչ միայն լիարժեք հետազոտել հիվանդին, ճիշտ ախտորոշել և բուժել, այլ նաև կկրճատի այլ բուժհիմնարկներ այդ հիվանդների ուղեգրման դեպքերը, դրանց հետ կապված ծախսերը, իսկ տեսաձայնագրմամբ հնարավոր կլինի նաև անսխալ կազմակերպել զինծառայողների փորձաքննությունները:   
</t>
  </si>
  <si>
    <t xml:space="preserve">Նախատեսված է ԿԿԶՀ նյարդավիրաբուժական ծառայությունը համալրելու արդիական սարքավորմամբ, որը հնարավորություն կտա առավել արդյունավետ, նվազագույն վնասմամբ և նպատակային իրականացնել գանգահատմամբ իրականացվող բարդ վիրահատությունները` զգալիորեն կրճատելով հետվիրահատակյան բարդությունները և ապաքինման ժամկետները  </t>
  </si>
  <si>
    <t xml:space="preserve">Նախատեսված է Ստեփանակերտի հոսպիտալում սրտի ռիթմի խանգարումով հիվանդների հայտնաբերման համար:Նշված հետազոտությունները հնարավորությւոն կտան տեղում ախտորոշել սրտային հիվանդությունները, ճիշտ և ժամանակին կազմակերպել բուժումները, մի կողմից բացառելով անհարկի ուղեգրումները Երևան, իսկ մյուս կողմից ` հստակ ախտորոշումներ ունենալով ճիշտ կազմակերպել բուժումները տեղում:    </t>
  </si>
  <si>
    <t xml:space="preserve">Նախատեսված է Ստեփանակերտի հոսպիտալում նյարդային պաթոլոգիաներով հիվանդների ամբողջական հետազոտությունները տեղում իրականացնելու, ախտորոշումները հստակեցնելու և հնարավորինս սեղմ ժամկետեներում հիվանդների բուժումը տեղում կազմակերպելու կամ հիվանդներին մասնագիտացված բժշկական հիմնարկներ տեղափոխելու համար:  </t>
  </si>
  <si>
    <t xml:space="preserve">Նախատեսված է ԿԿԶՀ վիրահատարանները նոր արդիական սարքերով վերազինելու համար , ինչը հնարավորություն կտա մի կողմից ապահովել միաժամանակյա շտապ վիրահատությունների ծավալը, մյուս կողմից ` փոխարինել հնամաշ սարքերը նոր առավել արդյունավետ և անվտանգ սարքրերով  </t>
  </si>
  <si>
    <t xml:space="preserve">Նախատեսված է ԿԿԶՀ վերակենդանացման բաժանմունքը նոր արդիական սարքերով վերազինելու համար , ինչը հնարավորություն կտա մի կողմից միաժամանակյա ապահովել  հնարավորինս շատ թվով ծանր հիվանդների կենսագործությեությունը, մյուս կողմից ` փոխարինել հնամաշ սարքերը նոր առավել արդյունավետ և անվտանգ սարքրերով  </t>
  </si>
  <si>
    <t xml:space="preserve">Նախատեսված է ԿԿԶՀ վերակենդանացման բաժանմունքը վերազինելու համար, ինչը հնարավորություն կտա միաժամանակյա ընդունել հնարավորինս շատ թվով ծանր հիվանդների և ապահովել նրանց հետվիրահատական վերականգնման ընթացքը ` մահճակալների տարբեր ֆունկցիոնալ հնարավորություննները կապահովվեն հիվանդների հնարավորին արագ ապաքինումը: </t>
  </si>
  <si>
    <t>Նախատեսված է նոր ֆունկցիոնալ մահճակալներով վերազինված ԿԿԶՀ վերակենդանացման բաժանմունքի համար: Բժշկական ներքնակների առկայությունը երկարատև բուժվող հիվանդներին զերծ կպահի բարդություններից (օր` պառկելախոցեր) և կնպաստի հիվանդների արագ ապաքինմանը:</t>
  </si>
  <si>
    <t>Նորագույն լաբորատոր սարքեր են, շահագործման համար չեն պահանջում լուծույթներ, աշխատում են կասսետային «չոր» մեթոդով, զգալորեն կրճատում են ծախսերը, ապահովում են հետազոտությունների արդյունքների բարձր ճշտություն` ներառված ստուգիչների ավտոմատ աշխատանքի շնորհիվ: Օգտագործման և արդյուների վերծանման պարզությունը հաշվի առնելով նախատեսվում է նշված սարքերով համալրել կայազորային հոսպիտալները</t>
  </si>
  <si>
    <t xml:space="preserve">Նախատեսվում է դրանցով համարել բոլոր կայազորահին հոսպիտալների վերակենդանացման բաժանմունքները` բուժվող ծանր հիվանդների կենսական ցուցանիշների շուրջօրյա հսկողության նպատակով </t>
  </si>
  <si>
    <t>Դեղորայքի տրամադրում զորամասերի և հոսպիտալային օղակում բուժօգնություն ստացողներին</t>
  </si>
  <si>
    <t>Զինծառայողների ինչպես նաև նրանց ընտանիքի անդամների բժշկական օգնության ծառայություններ</t>
  </si>
  <si>
    <t>Հոսպիտալների և բուժկետերի բժշկական սարքավորումներով համալրում</t>
  </si>
  <si>
    <t>Հիգիենիկ, հակահամաճարակային և փորձագիտական ծառայություններ</t>
  </si>
  <si>
    <t>Հոսպիտալների և բուժկետերի բժշկական սարքավորումների պահպանման ծառայություններ</t>
  </si>
  <si>
    <t xml:space="preserve">Զինվորական ծառայության ընթացքում ստացած վնասվածքի, խեղման կամ հիվանդության հետևանքով հաշմանդամ դարձած զինծառայողների վերականգնողական բուժօգնությունը կազմակերպելու նպատակով 2019 թվականի համար նախատեսվել է 100,000.0 հազար դրամ:
Հաշվի առնելով հանրապետությունում առկա շուրջ 400 առաջին խմբի և 3500 երկրոդ խմբի զինհաշմանդամների առկայությունը՝ նրանց կյանքի որակը բարելավելու նպատկով անհրաշետություն է առաջանում մեծացնել այդ նպատակով նախատեսվող ծախսերը:
2017 թվականի ընթացքում Երևանի Մ.Հերացու անվան պետական բժշկական համալսարանի բազայի վրա հիմնադրվել է ժամանակակից վերականգնողական կենտրոն, որի ունեցած հնարավորություններն աննախադեպ են մեր առողջապահական ոլորտում: Իր ունեցած հագեցվածության և փորձառու կադրային համալրվածության արդյունքում կենտրոնում մատուցվող վերականգնողական բժշկական օգնության և սպասարկման ծառայություններն ունեն բարձր արդյունավետություն: Բացի այդ կենտրոնն ունի բավարար հիվանդանոցային պայմաններ (32 հիվանդասենյակով) հաշմանդամների ստացիոնր բուժօգնությունը լիարժեք կազմակերպելու համար: 
Հաշվի առնելով վերականգնողական կենտրոնի հնարավորությունները՝ կրկին նախատեսվում է կենտրոնի բազայի վրա կազմակերպել  զինհաշմանդամների և վերականգնման կարիք ունեցեղ զինծառայողների մասնագիտացված վերականգնողական բուժօգնություն՝ ապահովելով բուժման գործընթացի շարունակականությունը և պարբերականությունը, ինչը նախորդ տարիների ընթացքում հնարավոր չի եղել ապահովել: 
Նախատեսվում է 2020 թվականի ընթացքում վերականգնողական բուժմանը ներգրավել մինչև 300 կարիքավորների՝ ապահովելով բուժման նվազագույնը 30 օրյա կուրս: 
</t>
  </si>
  <si>
    <t xml:space="preserve">ՀՀ զինված ուժերում համաճարակային անվտանգությունը ապահովելու նպատակով իրականացվում են մի շարք կանխարգելի միջոցառումներ, որոնք միտված են ՀՀ զինված ուժեր վարակիչ հիվանդությունների ներթափանցման կանխմանը, անձնակազմի շրջանում վարակիչ հիվանդությունների ակտիվ հայտնաբերմանը և բուժմանը: Այդ նպատակով ստուգիչ և կանխարգելիչ պարբերական հետազոտությունների են ենթարկվում խմելու և կենցաղի համար օգտագործվող ջուրը, մատակարարվող սննդամթերը, սնունդը և պատրաստի սննդատեսակները: Բացի այդ ՀՀ կառավարության ՀՀ կառավարության 2003 թվականի
մարտի 27-ի N 347-Ն որոշմամ սահմանված կարգի համաձայն սննդի կազմակերպման և պատրաստման հետ առնչություն ունեցող անձանց համար նախատեսված է պարտադիր պարբերական բժշկական հետազոտություններ: 
Նկատի ունենալով, որ ՀՀ ՊՆ հիգիենիկ համաճարակային անվտանգության ծառայությունը, որի լաբորատորիաների միջոցով կազմակերպվում է նշված հետազոտությունները, տեղաբաշխված է ք.Երևանում և զորամասերի տեղակայումից, պահանջվող հետազոտությունների բնույթից ու ծավալներից ելնելով ի վիճակի չի լինում տեղում ապահովել հետազոտությունների իրակնացումը: 
Այդ իսկ պատճառով բոլոր զորամասերի ընդգրկվածությունն ապահովելու նպատակով պահանջող հետազոտությունների մի մասը իրականացվում է ՀՀ առողջապահության նախարարության հիվանդությունների կանխագելման և վերահսկողության ազգային կենտրոնի լաբորատորիաներում: 
Յուրաքանչյուր տարի իրականացվում է մոտ 40500 տարբեր տեսակի լաբորատոր հետազոտություններ:
Այս նպատակով նախատեսվում է 15.470,21 հազար դրամ: </t>
  </si>
  <si>
    <t>Ռազմաբժշկական հաստատություններում առկա լաբորատոր և գործիքային հետազոտությունների սարքավորումները, ինչպես նաև արհեստական շնչառության ու ընդհանուր անզգայացման սարքավորումնրը, որոնց ճիշտ աշխատանքից ամիջական կախված է մարդու կյանքը՝ յուրաքանչյուր տարի կարիք են ունենում ընթացիկ սպասարկման, որոշակի դետալների փոխարինման և աժխատանքային ռեժիմի բալանսավորման: 
Բացի այդ տուբերկուլյոզի վաղ հայտնաբերման և կանխարգելման նպատակով դեռևս 2003 և 2004 թվականներին զինված ուժերի ռազմաբժշկական ծառայությունը համալրվել է 12 թվային շարժական ֆլյուորոգարֆիկ սարքավորումներով, որոնք շուրջ 15 տարի անընդմեջ շահագործման ընթացքում սպառել են իրենց աշխատանքային ռեսուրսները և պարբերաբար շարքից դուրս են գալիս: Նկատի ունենալով ՀՀ զինված ուժերում տուբերկուլյոզի դեմ պայքարի անըդհատությունը նշված սարքավորումները յուրաքանչյուր տարի ենթարկվումեն տեխնիկական սպասարկման, իսկ խափանման դեպքում՝ վերանորոգման: 
Ընդհանուր առմամբ նախատեսվում է ընթացիկ սպասարկան ենթարկել նշված 12 շարժական ֆլյուորոգրաֆիկ սարքավորումները, 15 արհեստական շնչառության սարքերը և 15 ընդհանուր անզգայացման սարքերը, 5 թվային ռենտգեն սարքավորումները, ՊՆ ԿԿԶՀ-ի և ՊԲ Ստեփանակերտի համակարգչային տոմոգրաֆները, ցածր ջերմաստիճանային պլազմային ախտահանիչ սարքերը և մի շարք լաբորատոր սարքավորումներ: Կանխատեսվում է, որ վերանորոգման ենթակա կլինի շուրջ 8 շարժական ֆլյուորոգրաֆիկ սարքավորումներ, ՊԲ Ստեփանակերտի կենտրոնական զինվորական հոսպիտալի համակարգչային տոմոգրաֆը, 5 լաբորատոր սարքեր, 2 ցածր ջերմաստիճանային պլազմային ախտահանիչ սարք: Նախատեսվում են նաև մի քանի սարքավորումների չնախատեսված խափանումներ: 
Այս նպատակի համար նախատեսվել է 92.000,0 հազար դրամ, ինչը 52.000,0 հազար դրամով ավել է նախոդ տարավա համար նախատեսված գումարից: Ավելացումը պայմանավորված է ԿԿԶՀ համակարգչային տոմոգրաֆի ռենտգենյան խողովակի փոխարինման (42 000 հազար դրամ) և երկու ՈՒԱԶ մակինշի մեքենաները որպես սանիտարական կորուստների տեղափոխման մեքենաներ վերազինելու անհրաժեշտությամբ:</t>
  </si>
  <si>
    <t>2 մասնագիտացված,  60 գնդային, 31 առանձին գումարտակային (որից 17-ը բժշկի հաստիքով) և գնդերի շուրջ 75 գումարտակային բուժկետերում զինծառայողների ամբուլատոր բուժօգնության կազմակերպման և 7 օրյա ախտանշանային բուժման կազմակերպման համար նախատեսվում է ձեռք բերել.
- 83 անվանում դեղորայք (43.517 հազար դրամ)` գումարի նվազումը նախորդ տարվա համեմատ հիմնականում պայմանավորված է «Ռեվիտ» դեղամիջոցի քանակի կրճատմամբ` հիմք ընդունելով կանխարգելիչ նպատակներով նշված դեղամիջոցն օգտագործող անձնակազմի թվի փոփոխությունը
- 2 անվանում լաբորատոր հավաքներ և ծախսվող միջոցներ (2.580 հազար դրամ)
- 33 անվանում ստոմատոլոգիական նյութեր (15.015 հազար դրամ)` գումարի աճը նախորդ տարվա համամեատ պայմանավորված է գների աճով
- 26 անվանում բժշկական պարագաներ, վիրակապական և ծախսվող նյութեր (35,199.6 հազար դրամ)` գումարի աճը նախորդ տարվա համամեատ պայմանավորված է գների աճով
- 12 անվանում ախտահանիչ նյութեր (27.215,7 հազար դրամ):
12 ռազմաբժշկական հաստատություններում (որից 2 կենտրոնական հոսպիտալներ, 6 կայազորային հոսպիտալներ և 3 առանձին բժշկական ջոկատներ, 1 կենտրոնական պոլիկլինիկա) զինծառայողների, նրանց ընտանիքների անդամների, հաշմանդամության և երկարամյա ծառայության զինվորական կենսաթոշակ ստացողների, մարտական գործողություն ների մասնակիցների, զոհված կամ մահացած զինծառայողների ընթանիքների անդամների առաջնային և մասնագիտացված բուժօգության կազմակերպման
- 368 անվանում դեղորայք (400.426,2 հազար դրամ)` գումարի աճը նախորդ տարվա համամեատ պայմանավորված է գների աճով
- 528 անվանում լաբորատոր հավաքներ և ծախսվող միջոցներ (295.270,2 հազար դրամ)` գումարի նվազումը պայմանավորված է մի շարք լաբորատոր նյութերի պահանջարկի բացակայությամբ` հիմք ընդունելով լաբորատոր նոր սարքերով վերազինման գործընթացները: 
- 62 անվանում ստոմատոլոգիական նյութեր (37.283,4 հազար դրամ)`գումարի աճը նախորդ տարվա համամեատ պայմանավորված է գների աճով
- 386 անվանում բժշկական պարագաներ, վիրակապական և ծախսվող նյութեր (638,429,1 հազար դրամ)` գումարի աճը պայմանավորված է հոսպիտալներում առկա վիրաբուժական, վնասվածքաբանական և նյարդավիրաբուժական գործիքները ծախսվող մասերով և իմպլանտներով համալրելու անհարաժեշտությամբ 
- 151 անվանում ախտահանիչ նյութեր և քիմիկատներ, լաբորատոր պարագաներ (71.123,1 հազար դրամ):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</si>
</sst>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#,##0.0"/>
    <numFmt numFmtId="173" formatCode="0.0"/>
    <numFmt numFmtId="174" formatCode="&quot; &quot;#,##0.0_);\(&quot; &quot;#,##0.0\)"/>
    <numFmt numFmtId="175" formatCode="&quot; &quot;#,##0.00_);\(&quot; &quot;#,##0.00\)"/>
    <numFmt numFmtId="176" formatCode="#,##0.0_);\(#,##0.0\)"/>
    <numFmt numFmtId="17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Helv"/>
      <family val="0"/>
    </font>
    <font>
      <sz val="10"/>
      <color indexed="8"/>
      <name val="MS Sans Serif"/>
      <family val="2"/>
    </font>
    <font>
      <b/>
      <sz val="9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Armenian"/>
      <family val="1"/>
    </font>
    <font>
      <sz val="11"/>
      <color indexed="9"/>
      <name val="Times Armenian"/>
      <family val="1"/>
    </font>
    <font>
      <b/>
      <i/>
      <sz val="11"/>
      <name val="GHEA Grapalat"/>
      <family val="3"/>
    </font>
    <font>
      <i/>
      <sz val="10"/>
      <name val="GHEA Grapalat"/>
      <family val="3"/>
    </font>
    <font>
      <sz val="10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sz val="9"/>
      <color indexed="8"/>
      <name val="GHEA Grapalat"/>
      <family val="3"/>
    </font>
    <font>
      <sz val="11"/>
      <color indexed="8"/>
      <name val="Symbol"/>
      <family val="1"/>
    </font>
    <font>
      <b/>
      <i/>
      <sz val="11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8"/>
      <color indexed="56"/>
      <name val="Cambria"/>
      <family val="2"/>
    </font>
    <font>
      <i/>
      <sz val="11"/>
      <name val="GHEA Grapalat"/>
      <family val="3"/>
    </font>
    <font>
      <sz val="11"/>
      <color theme="0"/>
      <name val="Calibri"/>
      <family val="2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1"/>
      <color theme="1"/>
      <name val="Times Armenian"/>
      <family val="1"/>
    </font>
    <font>
      <sz val="11"/>
      <color theme="1"/>
      <name val="Symbol"/>
      <family val="1"/>
    </font>
    <font>
      <b/>
      <i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1"/>
      <color theme="1"/>
      <name val="GHEA Grapalat"/>
      <family val="3"/>
    </font>
    <font>
      <i/>
      <sz val="11"/>
      <color theme="1"/>
      <name val="GHEA Grapalat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172" fontId="7" fillId="0" borderId="1">
      <alignment horizontal="center"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>
      <alignment/>
      <protection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2" applyNumberFormat="0" applyAlignment="0" applyProtection="0"/>
    <xf numFmtId="0" fontId="10" fillId="38" borderId="3" applyNumberFormat="0" applyAlignment="0" applyProtection="0"/>
    <xf numFmtId="0" fontId="11" fillId="38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39" borderId="8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1" borderId="9" applyNumberFormat="0" applyFont="0" applyAlignment="0" applyProtection="0"/>
    <xf numFmtId="0" fontId="21" fillId="0" borderId="10" applyNumberFormat="0" applyFill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172" fontId="42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172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172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172" fontId="43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1" fontId="43" fillId="0" borderId="0" xfId="0" applyNumberFormat="1" applyFont="1" applyAlignment="1">
      <alignment horizontal="center" vertical="center"/>
    </xf>
    <xf numFmtId="0" fontId="47" fillId="4" borderId="11" xfId="0" applyFont="1" applyFill="1" applyBorder="1" applyAlignment="1">
      <alignment vertical="center"/>
    </xf>
    <xf numFmtId="0" fontId="48" fillId="4" borderId="11" xfId="0" applyFont="1" applyFill="1" applyBorder="1" applyAlignment="1">
      <alignment horizontal="center" vertical="center" wrapText="1"/>
    </xf>
    <xf numFmtId="1" fontId="47" fillId="4" borderId="11" xfId="0" applyNumberFormat="1" applyFont="1" applyFill="1" applyBorder="1" applyAlignment="1">
      <alignment vertical="center"/>
    </xf>
    <xf numFmtId="0" fontId="49" fillId="0" borderId="0" xfId="0" applyFont="1" applyAlignment="1">
      <alignment vertical="center" wrapText="1"/>
    </xf>
    <xf numFmtId="1" fontId="47" fillId="4" borderId="11" xfId="0" applyNumberFormat="1" applyFont="1" applyFill="1" applyBorder="1" applyAlignment="1">
      <alignment vertical="center" wrapText="1"/>
    </xf>
    <xf numFmtId="0" fontId="47" fillId="4" borderId="11" xfId="0" applyFont="1" applyFill="1" applyBorder="1" applyAlignment="1">
      <alignment horizontal="center" vertical="center"/>
    </xf>
    <xf numFmtId="1" fontId="47" fillId="4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1" fontId="47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172" fontId="50" fillId="0" borderId="11" xfId="0" applyNumberFormat="1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center" wrapText="1"/>
    </xf>
    <xf numFmtId="172" fontId="39" fillId="0" borderId="11" xfId="0" applyNumberFormat="1" applyFont="1" applyFill="1" applyBorder="1" applyAlignment="1">
      <alignment horizontal="left" vertical="center" wrapText="1"/>
    </xf>
    <xf numFmtId="172" fontId="27" fillId="0" borderId="11" xfId="0" applyNumberFormat="1" applyFont="1" applyFill="1" applyBorder="1" applyAlignment="1">
      <alignment horizontal="center" vertical="center" wrapText="1"/>
    </xf>
    <xf numFmtId="172" fontId="39" fillId="0" borderId="11" xfId="0" applyNumberFormat="1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left" vertical="center" wrapText="1"/>
    </xf>
  </cellXfs>
  <cellStyles count="113">
    <cellStyle name="Normal" xfId="0"/>
    <cellStyle name="_2007 anvanacank" xfId="15"/>
    <cellStyle name="_2007-i apranqacanqNNN" xfId="16"/>
    <cellStyle name="_2008 anvanacank" xfId="17"/>
    <cellStyle name="_ANVANACANK GAXTNI 2011" xfId="18"/>
    <cellStyle name="_í»ñÉáõÍáõÃÛáõÝ1" xfId="19"/>
    <cellStyle name="_PN eramsyak 2010" xfId="20"/>
    <cellStyle name="_PN kapitali popoxutyun" xfId="21"/>
    <cellStyle name="_Texekanq" xfId="22"/>
    <cellStyle name="01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Акцент1" xfId="54"/>
    <cellStyle name="60% - Акцент2" xfId="55"/>
    <cellStyle name="60% - Акцент3" xfId="56"/>
    <cellStyle name="60% - Акцент4" xfId="57"/>
    <cellStyle name="60% - Акцент5" xfId="58"/>
    <cellStyle name="60% - Акцент6" xfId="59"/>
    <cellStyle name="Comma" xfId="60"/>
    <cellStyle name="Comma [0]" xfId="61"/>
    <cellStyle name="Comma 2" xfId="62"/>
    <cellStyle name="Comma 2 2" xfId="63"/>
    <cellStyle name="Comma 2 3" xfId="64"/>
    <cellStyle name="Comma 3" xfId="65"/>
    <cellStyle name="Comma 3 2" xfId="66"/>
    <cellStyle name="Comma 4" xfId="67"/>
    <cellStyle name="Comma 4 2" xfId="68"/>
    <cellStyle name="Comma 5" xfId="69"/>
    <cellStyle name="Comma 5 2" xfId="70"/>
    <cellStyle name="Currency" xfId="71"/>
    <cellStyle name="Currency [0]" xfId="72"/>
    <cellStyle name="Normal 10" xfId="73"/>
    <cellStyle name="Normal 11" xfId="74"/>
    <cellStyle name="Normal 2" xfId="75"/>
    <cellStyle name="Normal 2 2" xfId="76"/>
    <cellStyle name="Normal 2 3" xfId="77"/>
    <cellStyle name="Normal 3" xfId="78"/>
    <cellStyle name="Normal 3 2" xfId="79"/>
    <cellStyle name="Normal 3 3" xfId="80"/>
    <cellStyle name="Normal 3 4" xfId="81"/>
    <cellStyle name="Normal 4" xfId="82"/>
    <cellStyle name="Normal 4 2" xfId="83"/>
    <cellStyle name="Normal 5" xfId="84"/>
    <cellStyle name="Normal 5 2" xfId="85"/>
    <cellStyle name="Normal 5 2 2" xfId="86"/>
    <cellStyle name="Normal 6" xfId="87"/>
    <cellStyle name="Normal 6 2" xfId="88"/>
    <cellStyle name="Normal 6 2 2" xfId="89"/>
    <cellStyle name="Normal 7" xfId="90"/>
    <cellStyle name="Normal 7 2" xfId="91"/>
    <cellStyle name="Normal 7_2011-Kap-hastatac" xfId="92"/>
    <cellStyle name="Normal 8" xfId="93"/>
    <cellStyle name="Normal 8 2" xfId="94"/>
    <cellStyle name="Normal 9" xfId="95"/>
    <cellStyle name="Normal 9 2" xfId="96"/>
    <cellStyle name="Normal 9 3" xfId="97"/>
    <cellStyle name="Percent" xfId="98"/>
    <cellStyle name="Percent 2" xfId="99"/>
    <cellStyle name="Style 1" xfId="100"/>
    <cellStyle name="Акцент1" xfId="101"/>
    <cellStyle name="Акцент2" xfId="102"/>
    <cellStyle name="Акцент3" xfId="103"/>
    <cellStyle name="Акцент4" xfId="104"/>
    <cellStyle name="Акцент5" xfId="105"/>
    <cellStyle name="Акцент6" xfId="106"/>
    <cellStyle name="Ввод " xfId="107"/>
    <cellStyle name="Вывод" xfId="108"/>
    <cellStyle name="Вычисление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2" xfId="118"/>
    <cellStyle name="Обычный 3" xfId="119"/>
    <cellStyle name="Плохой" xfId="120"/>
    <cellStyle name="Пояснение" xfId="121"/>
    <cellStyle name="Примечание" xfId="122"/>
    <cellStyle name="Связанная ячейка" xfId="123"/>
    <cellStyle name="Стиль 1" xfId="124"/>
    <cellStyle name="Текст предупреждения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zoomScale="70" zoomScaleNormal="70" zoomScalePageLayoutView="0" workbookViewId="0" topLeftCell="D1">
      <selection activeCell="F4" sqref="F4"/>
    </sheetView>
  </sheetViews>
  <sheetFormatPr defaultColWidth="8.8515625" defaultRowHeight="15" outlineLevelCol="1"/>
  <cols>
    <col min="1" max="1" width="3.28125" style="18" hidden="1" customWidth="1" outlineLevel="1"/>
    <col min="2" max="2" width="7.7109375" style="2" hidden="1" customWidth="1" outlineLevel="1"/>
    <col min="3" max="3" width="3.421875" style="18" hidden="1" customWidth="1" outlineLevel="1"/>
    <col min="4" max="4" width="7.00390625" style="19" customWidth="1" collapsed="1"/>
    <col min="5" max="5" width="38.140625" style="18" customWidth="1"/>
    <col min="6" max="6" width="144.57421875" style="39" customWidth="1"/>
    <col min="7" max="7" width="0" style="18" hidden="1" customWidth="1"/>
    <col min="8" max="8" width="13.7109375" style="18" hidden="1" customWidth="1"/>
    <col min="9" max="9" width="13.28125" style="18" hidden="1" customWidth="1"/>
    <col min="10" max="10" width="13.7109375" style="18" hidden="1" customWidth="1"/>
    <col min="11" max="11" width="13.28125" style="18" hidden="1" customWidth="1"/>
    <col min="12" max="12" width="13.7109375" style="18" hidden="1" customWidth="1"/>
    <col min="13" max="16384" width="8.8515625" style="18" customWidth="1"/>
  </cols>
  <sheetData>
    <row r="1" spans="1:6" ht="16.5">
      <c r="A1" s="44" t="s">
        <v>2</v>
      </c>
      <c r="B1" s="41" t="s">
        <v>3</v>
      </c>
      <c r="C1" s="47" t="s">
        <v>6</v>
      </c>
      <c r="D1" s="48" t="s">
        <v>1</v>
      </c>
      <c r="E1" s="40" t="s">
        <v>5</v>
      </c>
      <c r="F1" s="40" t="s">
        <v>33</v>
      </c>
    </row>
    <row r="2" spans="1:6" ht="16.5">
      <c r="A2" s="45"/>
      <c r="B2" s="42"/>
      <c r="C2" s="47"/>
      <c r="D2" s="48"/>
      <c r="E2" s="40"/>
      <c r="F2" s="40"/>
    </row>
    <row r="3" spans="1:6" ht="16.5">
      <c r="A3" s="46"/>
      <c r="B3" s="43"/>
      <c r="C3" s="47"/>
      <c r="D3" s="48"/>
      <c r="E3" s="40"/>
      <c r="F3" s="40"/>
    </row>
    <row r="4" spans="1:6" s="27" customFormat="1" ht="409.5">
      <c r="A4" s="25">
        <v>3</v>
      </c>
      <c r="B4" s="21" t="s">
        <v>0</v>
      </c>
      <c r="C4" s="26">
        <v>3</v>
      </c>
      <c r="D4" s="31">
        <v>1</v>
      </c>
      <c r="E4" s="36" t="s">
        <v>56</v>
      </c>
      <c r="F4" s="59" t="s">
        <v>64</v>
      </c>
    </row>
    <row r="5" spans="1:6" s="23" customFormat="1" ht="303.75" customHeight="1">
      <c r="A5" s="20">
        <v>3</v>
      </c>
      <c r="B5" s="21" t="s">
        <v>0</v>
      </c>
      <c r="C5" s="22">
        <v>3</v>
      </c>
      <c r="D5" s="31">
        <v>2</v>
      </c>
      <c r="E5" s="37" t="s">
        <v>57</v>
      </c>
      <c r="F5" s="56" t="s">
        <v>61</v>
      </c>
    </row>
    <row r="6" spans="1:6" s="27" customFormat="1" ht="316.5" customHeight="1">
      <c r="A6" s="25">
        <v>3</v>
      </c>
      <c r="B6" s="21" t="s">
        <v>0</v>
      </c>
      <c r="C6" s="26">
        <v>3</v>
      </c>
      <c r="D6" s="31">
        <v>3</v>
      </c>
      <c r="E6" s="37" t="s">
        <v>60</v>
      </c>
      <c r="F6" s="56" t="s">
        <v>63</v>
      </c>
    </row>
    <row r="7" spans="1:6" s="23" customFormat="1" ht="49.5">
      <c r="A7" s="20">
        <v>3</v>
      </c>
      <c r="B7" s="21" t="s">
        <v>0</v>
      </c>
      <c r="C7" s="22">
        <v>3</v>
      </c>
      <c r="D7" s="31">
        <v>4</v>
      </c>
      <c r="E7" s="37" t="s">
        <v>58</v>
      </c>
      <c r="F7" s="57"/>
    </row>
    <row r="8" spans="1:6" s="32" customFormat="1" ht="49.5">
      <c r="A8" s="28"/>
      <c r="B8" s="29"/>
      <c r="C8" s="33"/>
      <c r="D8" s="31"/>
      <c r="E8" s="38" t="s">
        <v>34</v>
      </c>
      <c r="F8" s="58" t="s">
        <v>50</v>
      </c>
    </row>
    <row r="9" spans="1:6" s="32" customFormat="1" ht="49.5">
      <c r="A9" s="28"/>
      <c r="B9" s="29"/>
      <c r="C9" s="33"/>
      <c r="D9" s="31"/>
      <c r="E9" s="38" t="s">
        <v>35</v>
      </c>
      <c r="F9" s="58" t="s">
        <v>51</v>
      </c>
    </row>
    <row r="10" spans="1:6" s="32" customFormat="1" ht="49.5">
      <c r="A10" s="28"/>
      <c r="B10" s="29"/>
      <c r="C10" s="33"/>
      <c r="D10" s="31"/>
      <c r="E10" s="38" t="s">
        <v>36</v>
      </c>
      <c r="F10" s="58" t="s">
        <v>52</v>
      </c>
    </row>
    <row r="11" spans="1:6" s="32" customFormat="1" ht="49.5">
      <c r="A11" s="28"/>
      <c r="B11" s="29"/>
      <c r="C11" s="33"/>
      <c r="D11" s="31"/>
      <c r="E11" s="38" t="s">
        <v>37</v>
      </c>
      <c r="F11" s="58" t="s">
        <v>53</v>
      </c>
    </row>
    <row r="12" spans="1:6" s="32" customFormat="1" ht="66">
      <c r="A12" s="28"/>
      <c r="B12" s="29"/>
      <c r="C12" s="33"/>
      <c r="D12" s="31"/>
      <c r="E12" s="38" t="s">
        <v>38</v>
      </c>
      <c r="F12" s="58" t="s">
        <v>54</v>
      </c>
    </row>
    <row r="13" spans="1:6" s="32" customFormat="1" ht="66">
      <c r="A13" s="28"/>
      <c r="B13" s="29"/>
      <c r="C13" s="33"/>
      <c r="D13" s="31"/>
      <c r="E13" s="38" t="s">
        <v>39</v>
      </c>
      <c r="F13" s="58" t="s">
        <v>54</v>
      </c>
    </row>
    <row r="14" spans="1:6" s="32" customFormat="1" ht="33">
      <c r="A14" s="28"/>
      <c r="B14" s="29"/>
      <c r="C14" s="33"/>
      <c r="D14" s="31"/>
      <c r="E14" s="38" t="s">
        <v>40</v>
      </c>
      <c r="F14" s="58" t="s">
        <v>55</v>
      </c>
    </row>
    <row r="15" spans="1:6" s="32" customFormat="1" ht="49.5">
      <c r="A15" s="28"/>
      <c r="B15" s="29"/>
      <c r="C15" s="33"/>
      <c r="D15" s="31"/>
      <c r="E15" s="38" t="s">
        <v>41</v>
      </c>
      <c r="F15" s="58" t="s">
        <v>49</v>
      </c>
    </row>
    <row r="16" spans="1:6" s="32" customFormat="1" ht="49.5">
      <c r="A16" s="28"/>
      <c r="B16" s="29"/>
      <c r="C16" s="33"/>
      <c r="D16" s="31"/>
      <c r="E16" s="38" t="s">
        <v>42</v>
      </c>
      <c r="F16" s="58" t="s">
        <v>49</v>
      </c>
    </row>
    <row r="17" spans="1:6" s="32" customFormat="1" ht="66">
      <c r="A17" s="28"/>
      <c r="B17" s="29"/>
      <c r="C17" s="33"/>
      <c r="D17" s="31"/>
      <c r="E17" s="38" t="s">
        <v>43</v>
      </c>
      <c r="F17" s="58" t="s">
        <v>48</v>
      </c>
    </row>
    <row r="18" spans="1:6" s="32" customFormat="1" ht="148.5">
      <c r="A18" s="28"/>
      <c r="B18" s="29"/>
      <c r="C18" s="33"/>
      <c r="D18" s="31"/>
      <c r="E18" s="38" t="s">
        <v>44</v>
      </c>
      <c r="F18" s="58" t="s">
        <v>46</v>
      </c>
    </row>
    <row r="19" spans="1:6" s="32" customFormat="1" ht="121.5">
      <c r="A19" s="28"/>
      <c r="B19" s="29"/>
      <c r="C19" s="33"/>
      <c r="D19" s="31"/>
      <c r="E19" s="38" t="s">
        <v>45</v>
      </c>
      <c r="F19" s="58" t="s">
        <v>47</v>
      </c>
    </row>
    <row r="20" spans="1:6" s="23" customFormat="1" ht="66">
      <c r="A20" s="20">
        <v>3</v>
      </c>
      <c r="B20" s="21" t="s">
        <v>0</v>
      </c>
      <c r="C20" s="24">
        <v>5</v>
      </c>
      <c r="D20" s="31">
        <v>5</v>
      </c>
      <c r="E20" s="37" t="s">
        <v>59</v>
      </c>
      <c r="F20" s="57"/>
    </row>
    <row r="21" spans="1:6" s="32" customFormat="1" ht="51.75" customHeight="1">
      <c r="A21" s="28"/>
      <c r="B21" s="29"/>
      <c r="C21" s="30"/>
      <c r="D21" s="31"/>
      <c r="E21" s="34" t="s">
        <v>26</v>
      </c>
      <c r="F21" s="56" t="s">
        <v>30</v>
      </c>
    </row>
    <row r="22" spans="1:6" s="32" customFormat="1" ht="66">
      <c r="A22" s="28"/>
      <c r="B22" s="29"/>
      <c r="C22" s="30"/>
      <c r="D22" s="31"/>
      <c r="E22" s="34" t="s">
        <v>27</v>
      </c>
      <c r="F22" s="35" t="s">
        <v>31</v>
      </c>
    </row>
    <row r="23" spans="1:6" s="32" customFormat="1" ht="144.75" customHeight="1">
      <c r="A23" s="28"/>
      <c r="B23" s="29"/>
      <c r="C23" s="30"/>
      <c r="D23" s="31"/>
      <c r="E23" s="34" t="s">
        <v>28</v>
      </c>
      <c r="F23" s="35" t="s">
        <v>32</v>
      </c>
    </row>
    <row r="24" spans="1:6" s="32" customFormat="1" ht="247.5">
      <c r="A24" s="28"/>
      <c r="B24" s="29"/>
      <c r="C24" s="30"/>
      <c r="D24" s="31"/>
      <c r="E24" s="34" t="s">
        <v>29</v>
      </c>
      <c r="F24" s="35" t="s">
        <v>62</v>
      </c>
    </row>
  </sheetData>
  <sheetProtection/>
  <mergeCells count="6">
    <mergeCell ref="F1:F3"/>
    <mergeCell ref="B1:B3"/>
    <mergeCell ref="A1:A3"/>
    <mergeCell ref="C1:C3"/>
    <mergeCell ref="D1:D3"/>
    <mergeCell ref="E1:E3"/>
  </mergeCells>
  <printOptions/>
  <pageMargins left="0.354330708661417" right="0.236220472440945" top="0.22" bottom="0.26" header="0.275590551181102" footer="0.15748031496063"/>
  <pageSetup fitToHeight="0" fitToWidth="1" horizontalDpi="600" verticalDpi="600" orientation="landscape" paperSize="9" scale="7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showZeros="0" zoomScalePageLayoutView="0" workbookViewId="0" topLeftCell="A17">
      <selection activeCell="J22" sqref="J22"/>
    </sheetView>
  </sheetViews>
  <sheetFormatPr defaultColWidth="9.140625" defaultRowHeight="15"/>
  <cols>
    <col min="1" max="1" width="3.00390625" style="5" customWidth="1"/>
    <col min="2" max="2" width="4.28125" style="7" customWidth="1"/>
    <col min="3" max="3" width="11.7109375" style="5" customWidth="1"/>
    <col min="4" max="4" width="13.140625" style="5" customWidth="1"/>
    <col min="5" max="5" width="17.00390625" style="5" customWidth="1"/>
    <col min="6" max="6" width="12.7109375" style="5" customWidth="1"/>
    <col min="7" max="7" width="14.00390625" style="5" customWidth="1"/>
    <col min="8" max="8" width="14.28125" style="7" customWidth="1"/>
    <col min="9" max="9" width="15.140625" style="5" customWidth="1"/>
    <col min="10" max="16384" width="9.140625" style="5" customWidth="1"/>
  </cols>
  <sheetData>
    <row r="2" spans="1:9" ht="19.5" customHeight="1">
      <c r="A2" s="50" t="s">
        <v>7</v>
      </c>
      <c r="B2" s="50"/>
      <c r="C2" s="50"/>
      <c r="D2" s="50"/>
      <c r="E2" s="50"/>
      <c r="F2" s="50"/>
      <c r="G2" s="50"/>
      <c r="H2" s="50"/>
      <c r="I2" s="50"/>
    </row>
    <row r="3" spans="1:9" ht="23.25" customHeight="1">
      <c r="A3" s="51" t="s">
        <v>8</v>
      </c>
      <c r="B3" s="51"/>
      <c r="C3" s="51"/>
      <c r="D3" s="51"/>
      <c r="E3" s="51"/>
      <c r="F3" s="51"/>
      <c r="G3" s="51"/>
      <c r="H3" s="51"/>
      <c r="I3" s="51"/>
    </row>
    <row r="4" spans="1:9" ht="19.5" customHeight="1">
      <c r="A4" s="50" t="s">
        <v>9</v>
      </c>
      <c r="B4" s="50"/>
      <c r="C4" s="50"/>
      <c r="D4" s="50"/>
      <c r="E4" s="50"/>
      <c r="F4" s="50"/>
      <c r="G4" s="50"/>
      <c r="H4" s="6" t="e">
        <f>+#REF!</f>
        <v>#REF!</v>
      </c>
      <c r="I4" s="4" t="s">
        <v>4</v>
      </c>
    </row>
    <row r="5" spans="1:9" ht="19.5" customHeight="1">
      <c r="A5" s="50" t="s">
        <v>10</v>
      </c>
      <c r="B5" s="50"/>
      <c r="C5" s="50"/>
      <c r="D5" s="50"/>
      <c r="E5" s="50"/>
      <c r="F5" s="50"/>
      <c r="G5" s="50"/>
      <c r="H5" s="6" t="e">
        <f>+#REF!</f>
        <v>#REF!</v>
      </c>
      <c r="I5" s="3" t="s">
        <v>11</v>
      </c>
    </row>
    <row r="8" spans="1:9" ht="22.5" customHeight="1">
      <c r="A8" s="52" t="s">
        <v>12</v>
      </c>
      <c r="B8" s="52"/>
      <c r="C8" s="52"/>
      <c r="D8" s="52"/>
      <c r="E8" s="52"/>
      <c r="F8" s="52"/>
      <c r="G8" s="52"/>
      <c r="H8" s="52"/>
      <c r="I8" s="52"/>
    </row>
    <row r="9" ht="9.75" customHeight="1"/>
    <row r="10" spans="1:9" ht="33" customHeight="1">
      <c r="A10" s="49" t="s">
        <v>13</v>
      </c>
      <c r="B10" s="49"/>
      <c r="C10" s="49"/>
      <c r="D10" s="49"/>
      <c r="E10" s="49"/>
      <c r="F10" s="49"/>
      <c r="G10" s="49"/>
      <c r="H10" s="49"/>
      <c r="I10" s="49"/>
    </row>
    <row r="12" spans="1:9" ht="33" customHeight="1">
      <c r="A12" s="7" t="s">
        <v>14</v>
      </c>
      <c r="B12" s="8" t="e">
        <f>+#REF!</f>
        <v>#REF!</v>
      </c>
      <c r="C12" s="55" t="s">
        <v>15</v>
      </c>
      <c r="D12" s="55"/>
      <c r="E12" s="55"/>
      <c r="F12" s="55"/>
      <c r="G12" s="55"/>
      <c r="H12" s="8" t="e">
        <f>+#REF!</f>
        <v>#REF!</v>
      </c>
      <c r="I12" s="9" t="s">
        <v>11</v>
      </c>
    </row>
    <row r="13" spans="1:9" ht="16.5">
      <c r="A13" s="7"/>
      <c r="H13" s="8"/>
      <c r="I13" s="1"/>
    </row>
    <row r="14" spans="1:9" ht="30" customHeight="1">
      <c r="A14" s="7" t="s">
        <v>14</v>
      </c>
      <c r="B14" s="7" t="e">
        <f>+#REF!</f>
        <v>#REF!</v>
      </c>
      <c r="C14" s="55" t="s">
        <v>16</v>
      </c>
      <c r="D14" s="55"/>
      <c r="E14" s="55"/>
      <c r="F14" s="55"/>
      <c r="G14" s="55"/>
      <c r="H14" s="10" t="e">
        <f>+#REF!</f>
        <v>#REF!</v>
      </c>
      <c r="I14" s="9" t="s">
        <v>11</v>
      </c>
    </row>
    <row r="15" spans="1:8" ht="16.5">
      <c r="A15" s="7"/>
      <c r="H15" s="8"/>
    </row>
    <row r="16" spans="1:9" ht="30" customHeight="1">
      <c r="A16" s="7" t="s">
        <v>14</v>
      </c>
      <c r="B16" s="7" t="e">
        <f>+#REF!</f>
        <v>#REF!</v>
      </c>
      <c r="C16" s="55" t="s">
        <v>17</v>
      </c>
      <c r="D16" s="55"/>
      <c r="E16" s="55"/>
      <c r="F16" s="55"/>
      <c r="G16" s="55"/>
      <c r="H16" s="8" t="e">
        <f>+#REF!</f>
        <v>#REF!</v>
      </c>
      <c r="I16" s="9" t="s">
        <v>11</v>
      </c>
    </row>
    <row r="17" spans="1:8" ht="16.5">
      <c r="A17" s="7"/>
      <c r="H17" s="8"/>
    </row>
    <row r="18" spans="1:9" ht="36" customHeight="1">
      <c r="A18" s="7" t="s">
        <v>14</v>
      </c>
      <c r="B18" s="7" t="e">
        <f>+#REF!</f>
        <v>#REF!</v>
      </c>
      <c r="C18" s="55" t="s">
        <v>18</v>
      </c>
      <c r="D18" s="55"/>
      <c r="E18" s="55"/>
      <c r="F18" s="55"/>
      <c r="G18" s="55"/>
      <c r="H18" s="8" t="e">
        <f>+#REF!</f>
        <v>#REF!</v>
      </c>
      <c r="I18" s="9" t="s">
        <v>11</v>
      </c>
    </row>
    <row r="19" spans="1:8" ht="16.5">
      <c r="A19" s="7"/>
      <c r="H19" s="8"/>
    </row>
    <row r="20" spans="1:9" ht="36" customHeight="1">
      <c r="A20" s="7" t="s">
        <v>14</v>
      </c>
      <c r="B20" s="7" t="e">
        <f>+#REF!</f>
        <v>#REF!</v>
      </c>
      <c r="C20" s="55" t="s">
        <v>19</v>
      </c>
      <c r="D20" s="55"/>
      <c r="E20" s="55"/>
      <c r="F20" s="55"/>
      <c r="G20" s="55"/>
      <c r="H20" s="8" t="e">
        <f>+#REF!</f>
        <v>#REF!</v>
      </c>
      <c r="I20" s="9" t="s">
        <v>11</v>
      </c>
    </row>
    <row r="21" spans="1:8" ht="16.5">
      <c r="A21" s="7"/>
      <c r="H21" s="8"/>
    </row>
    <row r="22" spans="1:9" ht="31.5" customHeight="1">
      <c r="A22" s="7" t="s">
        <v>14</v>
      </c>
      <c r="B22" s="7" t="e">
        <f>+#REF!</f>
        <v>#REF!</v>
      </c>
      <c r="C22" s="55" t="s">
        <v>20</v>
      </c>
      <c r="D22" s="55"/>
      <c r="E22" s="55"/>
      <c r="F22" s="55"/>
      <c r="G22" s="55"/>
      <c r="H22" s="8" t="e">
        <f>+#REF!</f>
        <v>#REF!</v>
      </c>
      <c r="I22" s="9" t="s">
        <v>11</v>
      </c>
    </row>
    <row r="23" spans="2:3" ht="22.5" customHeight="1" hidden="1">
      <c r="B23" s="7">
        <v>0</v>
      </c>
      <c r="C23" s="11" t="s">
        <v>21</v>
      </c>
    </row>
    <row r="25" spans="1:9" ht="16.5">
      <c r="A25" s="53" t="s">
        <v>22</v>
      </c>
      <c r="B25" s="53"/>
      <c r="C25" s="53"/>
      <c r="D25" s="53"/>
      <c r="E25" s="53"/>
      <c r="F25" s="53"/>
      <c r="G25" s="53"/>
      <c r="H25" s="53"/>
      <c r="I25" s="53"/>
    </row>
    <row r="26" spans="1:5" ht="16.5">
      <c r="A26" s="12" t="s">
        <v>23</v>
      </c>
      <c r="D26" s="13"/>
      <c r="E26" s="11" t="s">
        <v>24</v>
      </c>
    </row>
    <row r="27" spans="1:9" ht="30" customHeight="1" hidden="1">
      <c r="A27" s="54" t="s">
        <v>25</v>
      </c>
      <c r="B27" s="54"/>
      <c r="C27" s="54"/>
      <c r="D27" s="54"/>
      <c r="E27" s="54"/>
      <c r="F27" s="54"/>
      <c r="G27" s="54"/>
      <c r="H27" s="8"/>
      <c r="I27" s="9" t="s">
        <v>4</v>
      </c>
    </row>
    <row r="28" spans="1:4" ht="18.75" customHeight="1">
      <c r="A28" s="14"/>
      <c r="B28" s="15"/>
      <c r="C28" s="16"/>
      <c r="D28" s="17"/>
    </row>
  </sheetData>
  <sheetProtection/>
  <mergeCells count="14">
    <mergeCell ref="A25:I25"/>
    <mergeCell ref="A27:G27"/>
    <mergeCell ref="C12:G12"/>
    <mergeCell ref="C14:G14"/>
    <mergeCell ref="C16:G16"/>
    <mergeCell ref="C18:G18"/>
    <mergeCell ref="C20:G20"/>
    <mergeCell ref="C22:G22"/>
    <mergeCell ref="A10:I10"/>
    <mergeCell ref="A2:I2"/>
    <mergeCell ref="A3:I3"/>
    <mergeCell ref="A4:G4"/>
    <mergeCell ref="A5:G5"/>
    <mergeCell ref="A8:I8"/>
  </mergeCells>
  <printOptions/>
  <pageMargins left="0.25" right="0.25" top="0.43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2019-04-30T13:35:21Z</dcterms:modified>
  <cp:category/>
  <cp:version/>
  <cp:contentType/>
  <cp:contentStatus/>
</cp:coreProperties>
</file>